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01" windowWidth="5970" windowHeight="6045" activeTab="3"/>
  </bookViews>
  <sheets>
    <sheet name="Sheet5" sheetId="1" r:id="rId1"/>
    <sheet name="Sheet4" sheetId="2" r:id="rId2"/>
    <sheet name="Qui 12008" sheetId="3" r:id="rId3"/>
    <sheet name="Qui 12008." sheetId="4" r:id="rId4"/>
  </sheets>
  <definedNames/>
  <calcPr fullCalcOnLoad="1"/>
</workbook>
</file>

<file path=xl/sharedStrings.xml><?xml version="1.0" encoding="utf-8"?>
<sst xmlns="http://schemas.openxmlformats.org/spreadsheetml/2006/main" count="145" uniqueCount="129">
  <si>
    <t>STT</t>
  </si>
  <si>
    <t>Nội dung</t>
  </si>
  <si>
    <t>Số dư cuối kỳ</t>
  </si>
  <si>
    <t>Số dư đầu kỳ</t>
  </si>
  <si>
    <t>Các khoản đầu tư tài chính ngắn hạn</t>
  </si>
  <si>
    <t>Hàng tồn kho</t>
  </si>
  <si>
    <t>II</t>
  </si>
  <si>
    <t>Tài sản cố định</t>
  </si>
  <si>
    <t>Các khoản đầu tư tài chính dài hạn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</si>
  <si>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</si>
  <si>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</si>
  <si>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</si>
  <si>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</si>
  <si>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</si>
  <si>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</si>
  <si>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</si>
  <si>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</si>
  <si>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</si>
  <si>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</si>
  <si>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 xml:space="preserve"> - Cổ phiếu quỹ</t>
  </si>
  <si>
    <t xml:space="preserve"> - Chênh lệch đánh giá lại tài sản</t>
  </si>
  <si>
    <t xml:space="preserve"> - Nguồn kinh phí</t>
  </si>
  <si>
    <t>VI</t>
  </si>
  <si>
    <t>TỔNG CỘNG NGUỒN VỐN</t>
  </si>
  <si>
    <t>Chỉ tiêu</t>
  </si>
  <si>
    <t>Kỳ báo cáo</t>
  </si>
  <si>
    <t>Luỹ kế</t>
  </si>
  <si>
    <t>Doanh thu bán hàng và cung cấp dịch vụ</t>
  </si>
  <si>
    <t>Các khoản giảm trừ doanh thu</t>
  </si>
  <si>
    <t>Giá vốn hàng bán</t>
  </si>
  <si>
    <t>Doanh thu hoạt động tài chính</t>
  </si>
  <si>
    <t>Chi phí tài chính</t>
  </si>
  <si>
    <t>Chi phí bán hàng</t>
  </si>
  <si>
    <t>Chi phí quản lý doanh nghiệp</t>
  </si>
  <si>
    <t>Thu nhập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</si>
  <si>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</si>
  <si>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</si>
  <si>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</si>
  <si>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</si>
  <si>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Cổ tức trên mỗi cổ phiếu</t>
  </si>
  <si>
    <t xml:space="preserve"> </t>
  </si>
  <si>
    <t xml:space="preserve">I.A. BẢNG CÂN ĐỐI KẾ TOÁN   </t>
  </si>
  <si>
    <t>(Áp dụng với các doanh nghiệp trong lĩnh vực sản xuất, chế biến, dịch vụ)</t>
  </si>
  <si>
    <t>Stt</t>
  </si>
  <si>
    <t>I</t>
  </si>
  <si>
    <r>
      <t xml:space="preserve">Tài sản ngắn hạn </t>
    </r>
    <r>
      <rPr>
        <i/>
        <sz val="13"/>
        <rFont val="Times New Roman"/>
        <family val="1"/>
      </rPr>
      <t xml:space="preserve">       </t>
    </r>
  </si>
  <si>
    <t xml:space="preserve">Tiền và các khoản tương đương tiền      </t>
  </si>
  <si>
    <t xml:space="preserve">Các khoản phải thu ngắn hạn    </t>
  </si>
  <si>
    <t xml:space="preserve">Tài sản ngắn hạn khác     </t>
  </si>
  <si>
    <r>
      <t>Tài sản dài hạn</t>
    </r>
    <r>
      <rPr>
        <i/>
        <sz val="13"/>
        <rFont val="Times New Roman"/>
        <family val="1"/>
      </rPr>
      <t xml:space="preserve">    </t>
    </r>
  </si>
  <si>
    <t xml:space="preserve">Các khoản phải thu dài hạn   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</si>
  <si>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</si>
  <si>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</si>
  <si>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</si>
  <si>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</si>
  <si>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</si>
  <si>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 xml:space="preserve">Tài sản dài hạn khác      </t>
  </si>
  <si>
    <t>-  Vốn khác của chủ sở hữu</t>
  </si>
  <si>
    <r>
      <t xml:space="preserve"> - Chênh lệch tỷ giá hối đoái       </t>
    </r>
    <r>
      <rPr>
        <i/>
        <sz val="12"/>
        <rFont val="Times New Roman"/>
        <family val="1"/>
      </rPr>
      <t xml:space="preserve"> </t>
    </r>
  </si>
  <si>
    <t xml:space="preserve"> - Các quỹ</t>
  </si>
  <si>
    <t xml:space="preserve"> - Lợi nhuận sau thuế chưa phân phối</t>
  </si>
  <si>
    <t xml:space="preserve"> - Nguồn vốn đầu tư XDCB</t>
  </si>
  <si>
    <t>2</t>
  </si>
  <si>
    <t>Nguồn kinh phí và quỹ khác</t>
  </si>
  <si>
    <t xml:space="preserve"> - Quỹ khen thưởng phúc lợi</t>
  </si>
  <si>
    <t xml:space="preserve"> - Nguồn kinh phí đã hình thành TSCĐ</t>
  </si>
  <si>
    <t>Kỳ trước</t>
  </si>
  <si>
    <t>1</t>
  </si>
  <si>
    <t>3</t>
  </si>
  <si>
    <t>4</t>
  </si>
  <si>
    <t>II.A.  KẾT QUẢ HOẠT ĐỘNG KINH DOANH</t>
  </si>
  <si>
    <t>(Áp dụng với các doanh nghiệp sản xuất, chế biến, dịch vụ)</t>
  </si>
  <si>
    <t>Doanh thu thuần vê bán hàng và cung cấp dịch vụ</t>
  </si>
  <si>
    <t>5</t>
  </si>
  <si>
    <t>LN gộp về bán hàng và cung cấp dịch vụ</t>
  </si>
  <si>
    <t>6</t>
  </si>
  <si>
    <t>7</t>
  </si>
  <si>
    <t>8</t>
  </si>
  <si>
    <t>9</t>
  </si>
  <si>
    <t>10</t>
  </si>
  <si>
    <t xml:space="preserve">Lợi nhuận thuần từ hoạt động kinh doanh    </t>
  </si>
  <si>
    <t>11</t>
  </si>
  <si>
    <t>12</t>
  </si>
  <si>
    <t xml:space="preserve">Chi phí khác                                                                                                                                                     </t>
  </si>
  <si>
    <t>13</t>
  </si>
  <si>
    <t>14</t>
  </si>
  <si>
    <t>15</t>
  </si>
  <si>
    <t>16</t>
  </si>
  <si>
    <t>17</t>
  </si>
  <si>
    <t xml:space="preserve">Lãi cơ bản trên cổ phiếu   </t>
  </si>
  <si>
    <t>18</t>
  </si>
  <si>
    <t>V. CÁC CHỈ TIÊU TÀI CHÍNH CƠ BẢN</t>
  </si>
  <si>
    <t xml:space="preserve">     (Chỉ áp dụng đối với báo cáo năm)</t>
  </si>
  <si>
    <t>Đơn vị tính</t>
  </si>
  <si>
    <t>Cơ cấu tài sản</t>
  </si>
  <si>
    <t>- Tài sản dài hạn/Tổng tài sản</t>
  </si>
  <si>
    <t>- Tài sản ngắn hạn/Tổng tài sản</t>
  </si>
  <si>
    <t>%</t>
  </si>
  <si>
    <t>Cơ cấu nguồn vốn</t>
  </si>
  <si>
    <t>- Nợ phải trả/ Tổng nguồn vốn</t>
  </si>
  <si>
    <t>- Nguồn vốn chủ sở hữu/ Tổng nguồn vốn</t>
  </si>
  <si>
    <t>Khả năng thanh toán</t>
  </si>
  <si>
    <t>- Khả năng thanh toán nhanh</t>
  </si>
  <si>
    <t>- Khả năng thanh toán hiện hành</t>
  </si>
  <si>
    <t>Lần</t>
  </si>
  <si>
    <t>Tỷ suất lợi nhuận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</si>
  <si>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</si>
  <si>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</si>
  <si>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</si>
  <si>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 xml:space="preserve"> - CT HĐQT (Để báo cáo)</t>
  </si>
  <si>
    <t xml:space="preserve"> - Lưu VP,P5</t>
  </si>
  <si>
    <t xml:space="preserve">     Nơi nhận:</t>
  </si>
  <si>
    <t xml:space="preserve"> - TTGD chứng khoán</t>
  </si>
  <si>
    <t>Hoàng Thị Minh                                      Lê Đức Tuấn                                      Nguyễn Quốc Chi</t>
  </si>
  <si>
    <t xml:space="preserve">  Người lập                                        Kế toán trưởng                                          Giám Đốc</t>
  </si>
  <si>
    <t xml:space="preserve">    Hoàng Thị Minh</t>
  </si>
  <si>
    <t xml:space="preserve">          Người lập</t>
  </si>
  <si>
    <t xml:space="preserve">      Nguyễn quốc Chi</t>
  </si>
  <si>
    <t xml:space="preserve">  Kế toán trưởng</t>
  </si>
  <si>
    <t xml:space="preserve">    Lê Đức Tuấn</t>
  </si>
  <si>
    <t xml:space="preserve">          Giám Đốc</t>
  </si>
  <si>
    <t>CỘNG HÒA XÃ HỘI CHỦ NGHĨA VIỆT NAM</t>
  </si>
  <si>
    <t xml:space="preserve">          CÔNG TY CỔ PHẦN </t>
  </si>
  <si>
    <t xml:space="preserve">         THỦY ĐIỆN THÁC BÀ                 </t>
  </si>
  <si>
    <t>Độc lập-Tự do-Hạnh phúc</t>
  </si>
  <si>
    <t>BÁO CÁO TÀI CHÍNH TÓM TẮT</t>
  </si>
  <si>
    <t xml:space="preserve">                                                          (Quí 1 năm 2008)</t>
  </si>
  <si>
    <r>
      <t xml:space="preserve">                  số …… /BB-TĐTB-P5                                        </t>
    </r>
    <r>
      <rPr>
        <b/>
        <sz val="16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       </t>
    </r>
  </si>
  <si>
    <t>Yên Bái ngày     tháng    năm 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</si>
</sst>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"/>
  </numFmts>
  <fonts count="18">
    <font>
      <sz val="10"/>
      <name val=".VnTime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2"/>
      <name val=".VnTimeH"/>
      <family val="2"/>
    </font>
    <font>
      <sz val="12"/>
      <name val=".VnTime"/>
      <family val="2"/>
    </font>
    <font>
      <i/>
      <sz val="12"/>
      <name val=".VnTime"/>
      <family val="2"/>
    </font>
    <font>
      <sz val="8"/>
      <name val=".VnTime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.VnTime"/>
      <family val="2"/>
    </font>
    <font>
      <b/>
      <sz val="10"/>
      <name val=".VnTime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justify" vertical="top" wrapText="1"/>
    </xf>
    <xf numFmtId="3" fontId="9" fillId="0" borderId="2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3" fontId="6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37" fontId="9" fillId="0" borderId="4" xfId="0" applyNumberFormat="1" applyFont="1" applyBorder="1" applyAlignment="1">
      <alignment/>
    </xf>
    <xf numFmtId="0" fontId="6" fillId="0" borderId="3" xfId="0" applyFont="1" applyBorder="1" applyAlignment="1">
      <alignment horizontal="center" vertical="top" wrapText="1"/>
    </xf>
    <xf numFmtId="171" fontId="5" fillId="0" borderId="1" xfId="15" applyFont="1" applyBorder="1" applyAlignment="1">
      <alignment vertical="top" wrapText="1"/>
    </xf>
    <xf numFmtId="171" fontId="5" fillId="0" borderId="1" xfId="15" applyFont="1" applyBorder="1" applyAlignment="1">
      <alignment/>
    </xf>
    <xf numFmtId="0" fontId="2" fillId="0" borderId="7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8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6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wrapText="1"/>
    </xf>
    <xf numFmtId="37" fontId="9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3" fontId="15" fillId="0" borderId="0" xfId="0" applyNumberFormat="1" applyFont="1" applyBorder="1" applyAlignment="1">
      <alignment horizontal="center" vertical="top" wrapText="1"/>
    </xf>
    <xf numFmtId="3" fontId="15" fillId="0" borderId="0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7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2</xdr:row>
      <xdr:rowOff>9525</xdr:rowOff>
    </xdr:from>
    <xdr:to>
      <xdr:col>3</xdr:col>
      <xdr:colOff>1009650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4905375" y="5524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1905000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00075" y="5429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14" sqref="B14"/>
    </sheetView>
  </sheetViews>
  <sheetFormatPr defaultColWidth="9.00390625" defaultRowHeight="12.75"/>
  <cols>
    <col min="1" max="1" width="7.25390625" style="0" customWidth="1"/>
    <col min="2" max="2" width="50.125" style="0" customWidth="1"/>
    <col min="3" max="3" width="14.75390625" style="0" customWidth="1"/>
    <col min="4" max="4" width="13.375" style="54" customWidth="1"/>
    <col min="5" max="5" width="12.875" style="54" customWidth="1"/>
  </cols>
  <sheetData>
    <row r="1" spans="1:5" ht="15" customHeight="1">
      <c r="A1" s="44" t="s">
        <v>91</v>
      </c>
      <c r="B1" s="25"/>
      <c r="C1" s="25"/>
      <c r="D1" s="48"/>
      <c r="E1" s="48"/>
    </row>
    <row r="2" spans="1:5" ht="15" customHeight="1">
      <c r="A2" s="45" t="s">
        <v>92</v>
      </c>
      <c r="B2" s="25"/>
      <c r="C2" s="25"/>
      <c r="D2" s="48"/>
      <c r="E2" s="48"/>
    </row>
    <row r="3" spans="1:5" ht="15" customHeight="1">
      <c r="A3" s="46"/>
      <c r="B3" s="25"/>
      <c r="C3" s="25"/>
      <c r="D3" s="48"/>
      <c r="E3" s="48"/>
    </row>
    <row r="4" spans="1:5" ht="15" customHeight="1">
      <c r="A4" s="40" t="s">
        <v>0</v>
      </c>
      <c r="B4" s="40" t="s">
        <v>24</v>
      </c>
      <c r="C4" s="40" t="s">
        <v>93</v>
      </c>
      <c r="D4" s="40" t="s">
        <v>66</v>
      </c>
      <c r="E4" s="40" t="s">
        <v>25</v>
      </c>
    </row>
    <row r="5" spans="1:5" ht="15" customHeight="1">
      <c r="A5" s="82" t="s">
        <v>67</v>
      </c>
      <c r="B5" s="47" t="s">
        <v>94</v>
      </c>
      <c r="C5" s="83" t="s">
        <v>97</v>
      </c>
      <c r="D5" s="49"/>
      <c r="E5" s="49"/>
    </row>
    <row r="6" spans="1:5" ht="15" customHeight="1">
      <c r="A6" s="79"/>
      <c r="B6" s="12" t="s">
        <v>95</v>
      </c>
      <c r="C6" s="84"/>
      <c r="D6" s="50"/>
      <c r="E6" s="50"/>
    </row>
    <row r="7" spans="1:5" ht="15" customHeight="1">
      <c r="A7" s="80"/>
      <c r="B7" s="13" t="s">
        <v>96</v>
      </c>
      <c r="C7" s="85"/>
      <c r="D7" s="50"/>
      <c r="E7" s="51"/>
    </row>
    <row r="8" spans="1:5" ht="15" customHeight="1">
      <c r="A8" s="82" t="s">
        <v>62</v>
      </c>
      <c r="B8" s="47" t="s">
        <v>98</v>
      </c>
      <c r="C8" s="81" t="s">
        <v>97</v>
      </c>
      <c r="D8" s="52"/>
      <c r="E8" s="52"/>
    </row>
    <row r="9" spans="1:5" ht="15" customHeight="1">
      <c r="A9" s="79"/>
      <c r="B9" s="12" t="s">
        <v>99</v>
      </c>
      <c r="C9" s="81"/>
      <c r="D9" s="50"/>
      <c r="E9" s="50"/>
    </row>
    <row r="10" spans="1:5" ht="15" customHeight="1">
      <c r="A10" s="80"/>
      <c r="B10" s="13" t="s">
        <v>100</v>
      </c>
      <c r="C10" s="81"/>
      <c r="D10" s="51"/>
      <c r="E10" s="51"/>
    </row>
    <row r="11" spans="1:5" ht="15" customHeight="1">
      <c r="A11" s="82" t="s">
        <v>68</v>
      </c>
      <c r="B11" s="47" t="s">
        <v>101</v>
      </c>
      <c r="C11" s="81" t="s">
        <v>104</v>
      </c>
      <c r="D11" s="52"/>
      <c r="E11" s="52"/>
    </row>
    <row r="12" spans="1:5" ht="15" customHeight="1">
      <c r="A12" s="79"/>
      <c r="B12" s="12" t="s">
        <v>102</v>
      </c>
      <c r="C12" s="81"/>
      <c r="D12" s="55"/>
      <c r="E12" s="52"/>
    </row>
    <row r="13" spans="1:5" ht="16.5" customHeight="1">
      <c r="A13" s="80"/>
      <c r="B13" s="13" t="s">
        <v>103</v>
      </c>
      <c r="C13" s="81"/>
      <c r="D13" s="56"/>
      <c r="E13" s="53"/>
    </row>
    <row r="14" spans="1:5" ht="15" customHeight="1">
      <c r="A14" s="78" t="s">
        <v>69</v>
      </c>
      <c r="B14" s="43" t="s">
        <v>105</v>
      </c>
      <c r="C14" s="81" t="s">
        <v>97</v>
      </c>
      <c r="D14" s="52"/>
      <c r="E14" s="52"/>
    </row>
    <row r="15" spans="1:5" ht="15" customHeight="1">
      <c r="A15" s="79"/>
      <c r="B15" s="12" t="s">
        <v>106</v>
      </c>
      <c r="C15" s="81"/>
      <c r="D15" s="50"/>
      <c r="E15" s="52"/>
    </row>
    <row r="16" spans="1:5" ht="15" customHeight="1">
      <c r="A16" s="79"/>
      <c r="B16" s="12" t="s">
        <v>107</v>
      </c>
      <c r="C16" s="81"/>
      <c r="D16" s="50"/>
      <c r="E16" s="52"/>
    </row>
    <row r="17" spans="1:6" ht="15" customHeight="1">
      <c r="A17" s="80"/>
      <c r="B17" s="13" t="s">
        <v>108</v>
      </c>
      <c r="C17" s="81"/>
      <c r="D17" s="51"/>
      <c r="E17" s="53"/>
      <c r="F17" t="s">
        <v>40</v>
      </c>
    </row>
    <row r="20" spans="1:5" ht="17.25" customHeight="1">
      <c r="A20" s="87" t="s">
        <v>114</v>
      </c>
      <c r="B20" s="87"/>
      <c r="C20" s="87"/>
      <c r="D20" s="87"/>
      <c r="E20" s="87"/>
    </row>
    <row r="21" spans="1:5" ht="15" customHeight="1">
      <c r="A21" s="20"/>
      <c r="B21" s="21"/>
      <c r="C21" s="22"/>
      <c r="D21" s="22" t="s">
        <v>40</v>
      </c>
      <c r="E21"/>
    </row>
    <row r="22" spans="1:5" ht="15" customHeight="1">
      <c r="A22" s="20"/>
      <c r="B22" s="21"/>
      <c r="C22" s="22"/>
      <c r="D22" s="22"/>
      <c r="E22"/>
    </row>
    <row r="23" spans="1:5" ht="15" customHeight="1">
      <c r="A23" s="20"/>
      <c r="B23" s="21"/>
      <c r="C23" s="22"/>
      <c r="D23" s="22"/>
      <c r="E23"/>
    </row>
    <row r="24" spans="1:5" ht="15" customHeight="1">
      <c r="A24" s="20"/>
      <c r="B24" s="21"/>
      <c r="C24" s="22"/>
      <c r="D24" s="22"/>
      <c r="E24"/>
    </row>
    <row r="25" spans="1:5" ht="16.5" customHeight="1">
      <c r="A25" s="87" t="s">
        <v>113</v>
      </c>
      <c r="B25" s="87"/>
      <c r="C25" s="87"/>
      <c r="D25" s="87"/>
      <c r="E25" s="87"/>
    </row>
    <row r="27" spans="1:5" ht="15" customHeight="1">
      <c r="A27" s="88" t="s">
        <v>111</v>
      </c>
      <c r="B27" s="88"/>
      <c r="C27" s="22"/>
      <c r="D27" s="22"/>
      <c r="E27"/>
    </row>
    <row r="28" spans="1:5" ht="15" customHeight="1">
      <c r="A28" s="86" t="s">
        <v>109</v>
      </c>
      <c r="B28" s="86"/>
      <c r="C28" s="22"/>
      <c r="D28" s="22"/>
      <c r="E28"/>
    </row>
    <row r="29" spans="1:5" ht="15" customHeight="1">
      <c r="A29" s="86" t="s">
        <v>112</v>
      </c>
      <c r="B29" s="86"/>
      <c r="C29" s="22"/>
      <c r="D29" s="22"/>
      <c r="E29"/>
    </row>
    <row r="30" spans="1:5" ht="15" customHeight="1">
      <c r="A30" s="86" t="s">
        <v>110</v>
      </c>
      <c r="B30" s="86"/>
      <c r="C30" s="22"/>
      <c r="D30" s="22"/>
      <c r="E30"/>
    </row>
  </sheetData>
  <mergeCells count="14">
    <mergeCell ref="A29:B29"/>
    <mergeCell ref="A30:B30"/>
    <mergeCell ref="A20:E20"/>
    <mergeCell ref="A25:E25"/>
    <mergeCell ref="A27:B27"/>
    <mergeCell ref="A28:B28"/>
    <mergeCell ref="A8:A10"/>
    <mergeCell ref="C8:C10"/>
    <mergeCell ref="A5:A7"/>
    <mergeCell ref="C5:C7"/>
    <mergeCell ref="A14:A17"/>
    <mergeCell ref="C14:C17"/>
    <mergeCell ref="A11:A13"/>
    <mergeCell ref="C11:C1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D31" sqref="D31"/>
    </sheetView>
  </sheetViews>
  <sheetFormatPr defaultColWidth="9.00390625" defaultRowHeight="15" customHeight="1"/>
  <cols>
    <col min="1" max="1" width="8.875" style="0" customWidth="1"/>
    <col min="2" max="2" width="40.25390625" style="0" customWidth="1"/>
    <col min="3" max="3" width="31.125" style="60" customWidth="1"/>
    <col min="4" max="4" width="28.875" style="34" customWidth="1"/>
  </cols>
  <sheetData>
    <row r="1" spans="1:4" s="69" customFormat="1" ht="21.75" customHeight="1">
      <c r="A1" s="97" t="s">
        <v>122</v>
      </c>
      <c r="B1" s="98"/>
      <c r="C1" s="90" t="s">
        <v>121</v>
      </c>
      <c r="D1" s="91"/>
    </row>
    <row r="2" spans="1:4" ht="21" customHeight="1">
      <c r="A2" s="92" t="s">
        <v>123</v>
      </c>
      <c r="B2" s="92"/>
      <c r="C2" s="93" t="s">
        <v>124</v>
      </c>
      <c r="D2" s="93"/>
    </row>
    <row r="3" spans="1:4" ht="20.25" customHeight="1">
      <c r="A3" s="99" t="s">
        <v>127</v>
      </c>
      <c r="B3" s="99"/>
      <c r="C3" s="89" t="s">
        <v>128</v>
      </c>
      <c r="D3" s="89"/>
    </row>
    <row r="4" spans="1:4" ht="19.5" customHeight="1">
      <c r="A4" s="94" t="s">
        <v>125</v>
      </c>
      <c r="B4" s="95"/>
      <c r="C4" s="95"/>
      <c r="D4" s="95"/>
    </row>
    <row r="5" spans="1:4" ht="17.25" customHeight="1">
      <c r="A5" s="96" t="s">
        <v>126</v>
      </c>
      <c r="B5" s="96"/>
      <c r="C5" s="96"/>
      <c r="D5" s="96"/>
    </row>
    <row r="6" spans="1:3" ht="16.5" customHeight="1">
      <c r="A6" s="1" t="s">
        <v>41</v>
      </c>
      <c r="C6" s="57"/>
    </row>
    <row r="7" spans="1:3" ht="16.5" customHeight="1">
      <c r="A7" s="2" t="s">
        <v>42</v>
      </c>
      <c r="C7" s="57"/>
    </row>
    <row r="8" spans="1:4" ht="15.75" customHeight="1">
      <c r="A8" s="14" t="s">
        <v>43</v>
      </c>
      <c r="B8" s="62" t="s">
        <v>1</v>
      </c>
      <c r="C8" s="15" t="s">
        <v>3</v>
      </c>
      <c r="D8" s="15" t="s">
        <v>2</v>
      </c>
    </row>
    <row r="9" spans="1:4" ht="15.75" customHeight="1">
      <c r="A9" s="66" t="s">
        <v>44</v>
      </c>
      <c r="B9" s="67" t="s">
        <v>45</v>
      </c>
      <c r="C9" s="17">
        <f>C10+C12+C13+C14</f>
        <v>152729840164</v>
      </c>
      <c r="D9" s="17">
        <f>D10+D12+D13+D14</f>
        <v>151841380484</v>
      </c>
    </row>
    <row r="10" spans="1:4" ht="15.75" customHeight="1">
      <c r="A10" s="6">
        <v>1</v>
      </c>
      <c r="B10" s="7" t="s">
        <v>46</v>
      </c>
      <c r="C10" s="68">
        <v>84783354929</v>
      </c>
      <c r="D10" s="68">
        <v>125360298341</v>
      </c>
    </row>
    <row r="11" spans="1:4" ht="15.75" customHeight="1">
      <c r="A11" s="6">
        <v>2</v>
      </c>
      <c r="B11" s="7" t="s">
        <v>4</v>
      </c>
      <c r="C11" s="42">
        <v>0</v>
      </c>
      <c r="D11" s="42">
        <v>0</v>
      </c>
    </row>
    <row r="12" spans="1:4" ht="15.75" customHeight="1">
      <c r="A12" s="6">
        <v>3</v>
      </c>
      <c r="B12" s="7" t="s">
        <v>47</v>
      </c>
      <c r="C12" s="68">
        <v>54385261640</v>
      </c>
      <c r="D12" s="68">
        <v>12940815658</v>
      </c>
    </row>
    <row r="13" spans="1:4" ht="15.75" customHeight="1">
      <c r="A13" s="6">
        <v>4</v>
      </c>
      <c r="B13" s="7" t="s">
        <v>5</v>
      </c>
      <c r="C13" s="68">
        <v>13465559377</v>
      </c>
      <c r="D13" s="68">
        <v>13425573617</v>
      </c>
    </row>
    <row r="14" spans="1:4" ht="15.75" customHeight="1">
      <c r="A14" s="6">
        <v>5</v>
      </c>
      <c r="B14" s="7" t="s">
        <v>48</v>
      </c>
      <c r="C14" s="68">
        <v>95664218</v>
      </c>
      <c r="D14" s="68">
        <v>114692868</v>
      </c>
    </row>
    <row r="15" spans="1:4" ht="15.75" customHeight="1">
      <c r="A15" s="3" t="s">
        <v>6</v>
      </c>
      <c r="B15" s="4" t="s">
        <v>49</v>
      </c>
      <c r="C15" s="18">
        <f>C17+C24</f>
        <v>604583669340</v>
      </c>
      <c r="D15" s="18">
        <f>D17+D24</f>
        <v>590542184883</v>
      </c>
    </row>
    <row r="16" spans="1:4" ht="15.75" customHeight="1">
      <c r="A16" s="6">
        <v>1</v>
      </c>
      <c r="B16" s="7" t="s">
        <v>50</v>
      </c>
      <c r="C16" s="42">
        <v>0</v>
      </c>
      <c r="D16" s="42">
        <v>0</v>
      </c>
    </row>
    <row r="17" spans="1:4" ht="15.75" customHeight="1">
      <c r="A17" s="6">
        <v>2</v>
      </c>
      <c r="B17" s="7" t="s">
        <v>7</v>
      </c>
      <c r="C17" s="33">
        <f>C18+C19+C21</f>
        <v>604583669340</v>
      </c>
      <c r="D17" s="33">
        <f>D18+D19+D21</f>
        <v>590542184883</v>
      </c>
    </row>
    <row r="18" spans="1:4" ht="15.75" customHeight="1">
      <c r="A18" s="6"/>
      <c r="B18" s="7" t="s">
        <v>51</v>
      </c>
      <c r="C18" s="68">
        <v>562919845037</v>
      </c>
      <c r="D18" s="68">
        <v>549875476383</v>
      </c>
    </row>
    <row r="19" spans="1:4" ht="15.75" customHeight="1">
      <c r="A19" s="6"/>
      <c r="B19" s="7" t="s">
        <v>52</v>
      </c>
      <c r="C19" s="68">
        <v>19993316400</v>
      </c>
      <c r="D19" s="68">
        <v>19993316400</v>
      </c>
    </row>
    <row r="20" spans="1:4" ht="15.75" customHeight="1">
      <c r="A20" s="6"/>
      <c r="B20" s="7" t="s">
        <v>53</v>
      </c>
      <c r="C20" s="42">
        <v>0</v>
      </c>
      <c r="D20" s="42">
        <v>0</v>
      </c>
    </row>
    <row r="21" spans="1:4" ht="15.75" customHeight="1">
      <c r="A21" s="6"/>
      <c r="B21" s="7" t="s">
        <v>54</v>
      </c>
      <c r="C21" s="68">
        <v>21670507903</v>
      </c>
      <c r="D21" s="68">
        <v>20673392100</v>
      </c>
    </row>
    <row r="22" spans="1:4" ht="15.75" customHeight="1">
      <c r="A22" s="6">
        <v>3</v>
      </c>
      <c r="B22" s="8" t="s">
        <v>55</v>
      </c>
      <c r="C22" s="42">
        <v>0</v>
      </c>
      <c r="D22" s="42">
        <v>0</v>
      </c>
    </row>
    <row r="23" spans="1:4" ht="15.75" customHeight="1">
      <c r="A23" s="6">
        <v>4</v>
      </c>
      <c r="B23" s="7" t="s">
        <v>8</v>
      </c>
      <c r="C23" s="42">
        <v>0</v>
      </c>
      <c r="D23" s="42">
        <v>0</v>
      </c>
    </row>
    <row r="24" spans="1:4" ht="15.75" customHeight="1">
      <c r="A24" s="6">
        <v>5</v>
      </c>
      <c r="B24" s="7" t="s">
        <v>56</v>
      </c>
      <c r="C24" s="33"/>
      <c r="D24" s="33"/>
    </row>
    <row r="25" spans="1:4" ht="15.75" customHeight="1">
      <c r="A25" s="3" t="s">
        <v>9</v>
      </c>
      <c r="B25" s="5" t="s">
        <v>10</v>
      </c>
      <c r="C25" s="18">
        <f>C9+C15</f>
        <v>757313509504</v>
      </c>
      <c r="D25" s="18">
        <f>D9+D15</f>
        <v>742383565367</v>
      </c>
    </row>
    <row r="26" spans="1:4" ht="15.75" customHeight="1">
      <c r="A26" s="3" t="s">
        <v>11</v>
      </c>
      <c r="B26" s="5" t="s">
        <v>12</v>
      </c>
      <c r="C26" s="18">
        <f>C27+C28</f>
        <v>51147277734</v>
      </c>
      <c r="D26" s="18">
        <f>D27+D28</f>
        <v>11768861677</v>
      </c>
    </row>
    <row r="27" spans="1:4" ht="15.75" customHeight="1">
      <c r="A27" s="6">
        <v>1</v>
      </c>
      <c r="B27" s="7" t="s">
        <v>13</v>
      </c>
      <c r="C27" s="68">
        <v>51024987693</v>
      </c>
      <c r="D27" s="68">
        <v>11646571636</v>
      </c>
    </row>
    <row r="28" spans="1:4" ht="15.75" customHeight="1">
      <c r="A28" s="6">
        <v>2</v>
      </c>
      <c r="B28" s="7" t="s">
        <v>14</v>
      </c>
      <c r="C28" s="68">
        <v>122290041</v>
      </c>
      <c r="D28" s="68">
        <v>122290041</v>
      </c>
    </row>
    <row r="29" spans="1:4" ht="15.75" customHeight="1">
      <c r="A29" s="9" t="s">
        <v>15</v>
      </c>
      <c r="B29" s="5" t="s">
        <v>16</v>
      </c>
      <c r="C29" s="18">
        <f>C30+C40</f>
        <v>706166231770</v>
      </c>
      <c r="D29" s="18">
        <f>D30+D40</f>
        <v>730614703690</v>
      </c>
    </row>
    <row r="30" spans="1:4" ht="15.75" customHeight="1">
      <c r="A30" s="6">
        <v>1</v>
      </c>
      <c r="B30" s="7" t="s">
        <v>16</v>
      </c>
      <c r="C30" s="33">
        <f>C31+C32+C33+C37+C38</f>
        <v>705702740637</v>
      </c>
      <c r="D30" s="33">
        <v>730414282557</v>
      </c>
    </row>
    <row r="31" spans="1:4" ht="15.75" customHeight="1">
      <c r="A31" s="6"/>
      <c r="B31" s="7" t="s">
        <v>17</v>
      </c>
      <c r="C31" s="68">
        <v>635000000000</v>
      </c>
      <c r="D31" s="68">
        <v>635000000000</v>
      </c>
    </row>
    <row r="32" spans="1:4" ht="15.75" customHeight="1">
      <c r="A32" s="6"/>
      <c r="B32" s="7" t="s">
        <v>18</v>
      </c>
      <c r="C32" s="42">
        <v>0</v>
      </c>
      <c r="D32" s="42">
        <v>0</v>
      </c>
    </row>
    <row r="33" spans="1:4" ht="15.75" customHeight="1">
      <c r="A33" s="6"/>
      <c r="B33" s="7" t="s">
        <v>57</v>
      </c>
      <c r="C33" s="68">
        <v>259232384</v>
      </c>
      <c r="D33" s="68">
        <v>259232384</v>
      </c>
    </row>
    <row r="34" spans="1:4" ht="15.75" customHeight="1">
      <c r="A34" s="6"/>
      <c r="B34" s="7" t="s">
        <v>19</v>
      </c>
      <c r="C34" s="42">
        <v>0</v>
      </c>
      <c r="D34" s="42">
        <v>0</v>
      </c>
    </row>
    <row r="35" spans="1:4" ht="15.75" customHeight="1">
      <c r="A35" s="6"/>
      <c r="B35" s="7" t="s">
        <v>20</v>
      </c>
      <c r="C35" s="42">
        <v>0</v>
      </c>
      <c r="D35" s="42">
        <v>0</v>
      </c>
    </row>
    <row r="36" spans="1:4" ht="15.75" customHeight="1">
      <c r="A36" s="6"/>
      <c r="B36" s="7" t="s">
        <v>58</v>
      </c>
      <c r="C36" s="42">
        <v>0</v>
      </c>
      <c r="D36" s="42">
        <v>0</v>
      </c>
    </row>
    <row r="37" spans="1:4" ht="15.75" customHeight="1">
      <c r="A37" s="6"/>
      <c r="B37" s="7" t="s">
        <v>59</v>
      </c>
      <c r="C37" s="68">
        <f>15737138218+175001608</f>
        <v>15912139826</v>
      </c>
      <c r="D37" s="68">
        <f>15737138218+175001608</f>
        <v>15912139826</v>
      </c>
    </row>
    <row r="38" spans="1:4" ht="15.75" customHeight="1">
      <c r="A38" s="6"/>
      <c r="B38" s="7" t="s">
        <v>60</v>
      </c>
      <c r="C38" s="68">
        <v>54531368427</v>
      </c>
      <c r="D38" s="68">
        <v>79242910347</v>
      </c>
    </row>
    <row r="39" spans="1:4" ht="15.75" customHeight="1">
      <c r="A39" s="10"/>
      <c r="B39" s="7" t="s">
        <v>61</v>
      </c>
      <c r="C39" s="42">
        <v>0</v>
      </c>
      <c r="D39" s="42">
        <v>0</v>
      </c>
    </row>
    <row r="40" spans="1:4" ht="15.75" customHeight="1">
      <c r="A40" s="6" t="s">
        <v>62</v>
      </c>
      <c r="B40" s="7" t="s">
        <v>63</v>
      </c>
      <c r="C40" s="33">
        <f>C41+C42+C43</f>
        <v>463491133</v>
      </c>
      <c r="D40" s="33">
        <f>D41+D42+D43</f>
        <v>200421133</v>
      </c>
    </row>
    <row r="41" spans="1:4" ht="15.75" customHeight="1">
      <c r="A41" s="6"/>
      <c r="B41" s="7" t="s">
        <v>64</v>
      </c>
      <c r="C41" s="68">
        <v>463491133</v>
      </c>
      <c r="D41" s="68">
        <v>200421133</v>
      </c>
    </row>
    <row r="42" spans="1:4" ht="15.75" customHeight="1">
      <c r="A42" s="6"/>
      <c r="B42" s="7" t="s">
        <v>21</v>
      </c>
      <c r="C42" s="42">
        <v>0</v>
      </c>
      <c r="D42" s="42">
        <v>0</v>
      </c>
    </row>
    <row r="43" spans="1:4" ht="15.75" customHeight="1">
      <c r="A43" s="6"/>
      <c r="B43" s="7" t="s">
        <v>65</v>
      </c>
      <c r="C43" s="42">
        <v>0</v>
      </c>
      <c r="D43" s="42">
        <v>0</v>
      </c>
    </row>
    <row r="44" spans="1:4" ht="15.75" customHeight="1">
      <c r="A44" s="63" t="s">
        <v>22</v>
      </c>
      <c r="B44" s="64" t="s">
        <v>23</v>
      </c>
      <c r="C44" s="65">
        <f>C29+C26</f>
        <v>757313509504</v>
      </c>
      <c r="D44" s="65">
        <f>D29+D26</f>
        <v>742383565367</v>
      </c>
    </row>
    <row r="45" spans="1:4" ht="15.75" customHeight="1">
      <c r="A45" s="30"/>
      <c r="B45" s="31"/>
      <c r="C45" s="32"/>
      <c r="D45" s="32"/>
    </row>
    <row r="46" spans="1:4" ht="15.75" customHeight="1">
      <c r="A46" s="30"/>
      <c r="B46" s="31"/>
      <c r="C46" s="32"/>
      <c r="D46" s="32"/>
    </row>
    <row r="47" spans="1:4" ht="16.5" customHeight="1">
      <c r="A47" s="27" t="s">
        <v>70</v>
      </c>
      <c r="B47" s="25"/>
      <c r="C47" s="58"/>
      <c r="D47" s="35"/>
    </row>
    <row r="48" spans="1:4" ht="16.5" customHeight="1">
      <c r="A48" s="28" t="s">
        <v>71</v>
      </c>
      <c r="B48" s="29"/>
      <c r="C48" s="59"/>
      <c r="D48" s="36"/>
    </row>
    <row r="49" spans="1:4" ht="16.5" customHeight="1">
      <c r="A49" s="15" t="s">
        <v>0</v>
      </c>
      <c r="B49" s="15" t="s">
        <v>24</v>
      </c>
      <c r="C49" s="26" t="s">
        <v>25</v>
      </c>
      <c r="D49" s="26" t="s">
        <v>26</v>
      </c>
    </row>
    <row r="50" spans="1:4" ht="16.5" customHeight="1">
      <c r="A50" s="37" t="s">
        <v>67</v>
      </c>
      <c r="B50" s="38" t="s">
        <v>27</v>
      </c>
      <c r="C50" s="39">
        <v>40699845000</v>
      </c>
      <c r="D50" s="39">
        <v>40699845000</v>
      </c>
    </row>
    <row r="51" spans="1:4" ht="16.5" customHeight="1">
      <c r="A51" s="6" t="s">
        <v>62</v>
      </c>
      <c r="B51" s="11" t="s">
        <v>28</v>
      </c>
      <c r="C51" s="41">
        <v>0</v>
      </c>
      <c r="D51" s="41">
        <v>0</v>
      </c>
    </row>
    <row r="52" spans="1:4" ht="16.5" customHeight="1">
      <c r="A52" s="6" t="s">
        <v>68</v>
      </c>
      <c r="B52" s="11" t="s">
        <v>72</v>
      </c>
      <c r="C52" s="19">
        <f>C50</f>
        <v>40699845000</v>
      </c>
      <c r="D52" s="19">
        <f>D50</f>
        <v>40699845000</v>
      </c>
    </row>
    <row r="53" spans="1:4" ht="16.5" customHeight="1">
      <c r="A53" s="6" t="s">
        <v>69</v>
      </c>
      <c r="B53" s="11" t="s">
        <v>29</v>
      </c>
      <c r="C53" s="68">
        <v>16155951725</v>
      </c>
      <c r="D53" s="68">
        <v>16155951725</v>
      </c>
    </row>
    <row r="54" spans="1:4" ht="16.5" customHeight="1">
      <c r="A54" s="6" t="s">
        <v>73</v>
      </c>
      <c r="B54" s="11" t="s">
        <v>74</v>
      </c>
      <c r="C54" s="19">
        <f>C52-C53</f>
        <v>24543893275</v>
      </c>
      <c r="D54" s="19">
        <f>D52-D53</f>
        <v>24543893275</v>
      </c>
    </row>
    <row r="55" spans="1:4" ht="16.5" customHeight="1">
      <c r="A55" s="6" t="s">
        <v>75</v>
      </c>
      <c r="B55" s="11" t="s">
        <v>30</v>
      </c>
      <c r="C55" s="68">
        <v>2087414146</v>
      </c>
      <c r="D55" s="68">
        <v>2087414146</v>
      </c>
    </row>
    <row r="56" spans="1:4" ht="16.5" customHeight="1">
      <c r="A56" s="6" t="s">
        <v>76</v>
      </c>
      <c r="B56" s="11" t="s">
        <v>31</v>
      </c>
      <c r="C56" s="41">
        <v>0</v>
      </c>
      <c r="D56" s="41">
        <v>0</v>
      </c>
    </row>
    <row r="57" spans="1:4" ht="16.5" customHeight="1">
      <c r="A57" s="6" t="s">
        <v>77</v>
      </c>
      <c r="B57" s="11" t="s">
        <v>32</v>
      </c>
      <c r="C57" s="41">
        <v>0</v>
      </c>
      <c r="D57" s="41">
        <v>0</v>
      </c>
    </row>
    <row r="58" spans="1:4" ht="16.5" customHeight="1">
      <c r="A58" s="6" t="s">
        <v>78</v>
      </c>
      <c r="B58" s="11" t="s">
        <v>33</v>
      </c>
      <c r="C58" s="68">
        <v>1953978384</v>
      </c>
      <c r="D58" s="68">
        <v>1953978384</v>
      </c>
    </row>
    <row r="59" spans="1:4" ht="16.5" customHeight="1">
      <c r="A59" s="6" t="s">
        <v>79</v>
      </c>
      <c r="B59" s="10" t="s">
        <v>80</v>
      </c>
      <c r="C59" s="68">
        <f>C54+C55-C56-C57-C58</f>
        <v>24677329037</v>
      </c>
      <c r="D59" s="68">
        <f>D54+D55-D56-D57-D58</f>
        <v>24677329037</v>
      </c>
    </row>
    <row r="60" spans="1:4" ht="16.5" customHeight="1">
      <c r="A60" s="6" t="s">
        <v>81</v>
      </c>
      <c r="B60" s="11" t="s">
        <v>34</v>
      </c>
      <c r="C60" s="68">
        <v>55602221</v>
      </c>
      <c r="D60" s="68">
        <v>55602221</v>
      </c>
    </row>
    <row r="61" spans="1:4" ht="16.5" customHeight="1">
      <c r="A61" s="6" t="s">
        <v>82</v>
      </c>
      <c r="B61" s="11" t="s">
        <v>83</v>
      </c>
      <c r="C61" s="68">
        <v>21389338</v>
      </c>
      <c r="D61" s="68">
        <v>21389338</v>
      </c>
    </row>
    <row r="62" spans="1:4" ht="16.5" customHeight="1">
      <c r="A62" s="6" t="s">
        <v>84</v>
      </c>
      <c r="B62" s="11" t="s">
        <v>35</v>
      </c>
      <c r="C62" s="19">
        <f>C60-C61</f>
        <v>34212883</v>
      </c>
      <c r="D62" s="19">
        <f>D60-D61</f>
        <v>34212883</v>
      </c>
    </row>
    <row r="63" spans="1:4" ht="16.5" customHeight="1">
      <c r="A63" s="6" t="s">
        <v>85</v>
      </c>
      <c r="B63" s="11" t="s">
        <v>36</v>
      </c>
      <c r="C63" s="19">
        <f>C59+C62</f>
        <v>24711541920</v>
      </c>
      <c r="D63" s="19">
        <f>D59+D62</f>
        <v>24711541920</v>
      </c>
    </row>
    <row r="64" spans="1:4" ht="16.5" customHeight="1">
      <c r="A64" s="6" t="s">
        <v>86</v>
      </c>
      <c r="B64" s="11" t="s">
        <v>37</v>
      </c>
      <c r="C64" s="41">
        <v>0</v>
      </c>
      <c r="D64" s="41">
        <v>0</v>
      </c>
    </row>
    <row r="65" spans="1:4" ht="16.5" customHeight="1">
      <c r="A65" s="6" t="s">
        <v>87</v>
      </c>
      <c r="B65" s="11" t="s">
        <v>38</v>
      </c>
      <c r="C65" s="19">
        <f>C63-C64</f>
        <v>24711541920</v>
      </c>
      <c r="D65" s="19">
        <f>D63-D64</f>
        <v>24711541920</v>
      </c>
    </row>
    <row r="66" spans="1:4" ht="16.5" customHeight="1">
      <c r="A66" s="6" t="s">
        <v>88</v>
      </c>
      <c r="B66" s="11" t="s">
        <v>89</v>
      </c>
      <c r="C66" s="19">
        <f>C65/63500000</f>
        <v>389.15814047244095</v>
      </c>
      <c r="D66" s="19">
        <f>D65/63500000</f>
        <v>389.15814047244095</v>
      </c>
    </row>
    <row r="67" spans="1:4" ht="16.5" customHeight="1">
      <c r="A67" s="16" t="s">
        <v>90</v>
      </c>
      <c r="B67" s="23" t="s">
        <v>39</v>
      </c>
      <c r="C67" s="24"/>
      <c r="D67" s="24"/>
    </row>
    <row r="68" spans="1:4" ht="16.5" customHeight="1">
      <c r="A68" s="20"/>
      <c r="B68" s="21"/>
      <c r="C68" s="22"/>
      <c r="D68" s="22"/>
    </row>
    <row r="69" spans="1:4" s="73" customFormat="1" ht="20.25" customHeight="1">
      <c r="A69" s="70"/>
      <c r="B69" s="71" t="s">
        <v>116</v>
      </c>
      <c r="C69" s="72" t="s">
        <v>118</v>
      </c>
      <c r="D69" s="72" t="s">
        <v>120</v>
      </c>
    </row>
    <row r="70" spans="1:4" s="77" customFormat="1" ht="15" customHeight="1">
      <c r="A70" s="74"/>
      <c r="B70" s="61"/>
      <c r="C70" s="75"/>
      <c r="D70" s="76"/>
    </row>
    <row r="71" spans="1:4" s="77" customFormat="1" ht="15" customHeight="1">
      <c r="A71" s="74"/>
      <c r="B71" s="61"/>
      <c r="C71" s="75"/>
      <c r="D71" s="76"/>
    </row>
    <row r="72" spans="1:4" s="77" customFormat="1" ht="15" customHeight="1">
      <c r="A72" s="74"/>
      <c r="B72" s="61"/>
      <c r="C72" s="75"/>
      <c r="D72" s="76"/>
    </row>
    <row r="73" spans="1:4" s="77" customFormat="1" ht="15" customHeight="1">
      <c r="A73" s="74"/>
      <c r="B73" s="61"/>
      <c r="C73" s="75"/>
      <c r="D73" s="76"/>
    </row>
    <row r="74" spans="1:4" s="73" customFormat="1" ht="19.5" customHeight="1">
      <c r="A74" s="70"/>
      <c r="B74" s="71" t="s">
        <v>115</v>
      </c>
      <c r="C74" s="72" t="s">
        <v>119</v>
      </c>
      <c r="D74" s="72" t="s">
        <v>117</v>
      </c>
    </row>
    <row r="75" spans="3:5" ht="12.75">
      <c r="C75"/>
      <c r="D75" s="54"/>
      <c r="E75" s="54"/>
    </row>
    <row r="76" spans="1:4" ht="15" customHeight="1">
      <c r="A76" s="88" t="s">
        <v>111</v>
      </c>
      <c r="B76" s="88"/>
      <c r="C76" s="22"/>
      <c r="D76" s="22"/>
    </row>
    <row r="77" spans="1:4" ht="15" customHeight="1">
      <c r="A77" s="86" t="s">
        <v>109</v>
      </c>
      <c r="B77" s="86"/>
      <c r="C77" s="22"/>
      <c r="D77" s="22"/>
    </row>
    <row r="78" spans="1:4" ht="15" customHeight="1">
      <c r="A78" s="86" t="s">
        <v>112</v>
      </c>
      <c r="B78" s="86"/>
      <c r="C78" s="22"/>
      <c r="D78" s="22"/>
    </row>
    <row r="79" spans="1:4" ht="15" customHeight="1">
      <c r="A79" s="86" t="s">
        <v>110</v>
      </c>
      <c r="B79" s="86"/>
      <c r="C79" s="22"/>
      <c r="D79" s="22"/>
    </row>
    <row r="80" spans="1:4" ht="15" customHeight="1">
      <c r="A80" s="20"/>
      <c r="B80" s="21"/>
      <c r="C80" s="22"/>
      <c r="D80" s="22"/>
    </row>
    <row r="81" spans="1:4" ht="15" customHeight="1">
      <c r="A81" s="20"/>
      <c r="B81" s="21"/>
      <c r="C81" s="22"/>
      <c r="D81" s="22"/>
    </row>
    <row r="82" spans="1:4" ht="15" customHeight="1">
      <c r="A82" s="20"/>
      <c r="B82" s="21"/>
      <c r="C82" s="22"/>
      <c r="D82" s="22"/>
    </row>
    <row r="83" spans="1:4" ht="15" customHeight="1">
      <c r="A83" s="20"/>
      <c r="B83" s="21"/>
      <c r="C83" s="22"/>
      <c r="D83" s="22"/>
    </row>
    <row r="84" spans="1:4" ht="15" customHeight="1">
      <c r="A84" s="20"/>
      <c r="B84" s="21"/>
      <c r="C84" s="22"/>
      <c r="D84" s="22"/>
    </row>
  </sheetData>
  <mergeCells count="12">
    <mergeCell ref="A1:B1"/>
    <mergeCell ref="A3:B3"/>
    <mergeCell ref="C3:D3"/>
    <mergeCell ref="A79:B79"/>
    <mergeCell ref="C1:D1"/>
    <mergeCell ref="A2:B2"/>
    <mergeCell ref="C2:D2"/>
    <mergeCell ref="A4:D4"/>
    <mergeCell ref="A5:D5"/>
    <mergeCell ref="A76:B76"/>
    <mergeCell ref="A77:B77"/>
    <mergeCell ref="A78:B78"/>
  </mergeCells>
  <printOptions/>
  <pageMargins left="0.51" right="0" top="0.5905511811023623" bottom="0.984251968503937" header="0.5118110236220472" footer="0.5118110236220472"/>
  <pageSetup horizontalDpi="600" verticalDpi="600" orientation="portrait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minhht</dc:creator>
  <cp:keywords/>
  <dc:description/>
  <cp:lastModifiedBy>Khuat_Minh_Toan</cp:lastModifiedBy>
  <cp:lastPrinted>2008-04-23T02:32:16Z</cp:lastPrinted>
  <dcterms:created xsi:type="dcterms:W3CDTF">2006-10-09T01:47:47Z</dcterms:created>
  <dcterms:modified xsi:type="dcterms:W3CDTF">2008-05-07T08:04:22Z</dcterms:modified>
  <cp:category/>
  <cp:version/>
  <cp:contentType/>
  <cp:contentStatus/>
</cp:coreProperties>
</file>